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488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  <definedName name="_xlnm.Print_Area" localSheetId="0">'20. МСП'!$A$1:$V$11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9" i="2" l="1"/>
  <c r="U8" i="2"/>
  <c r="U7" i="2"/>
  <c r="U6" i="2"/>
  <c r="U5" i="2" l="1"/>
</calcChain>
</file>

<file path=xl/sharedStrings.xml><?xml version="1.0" encoding="utf-8"?>
<sst xmlns="http://schemas.openxmlformats.org/spreadsheetml/2006/main" count="49" uniqueCount="41">
  <si>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</si>
  <si>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</si>
  <si>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</si>
  <si>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</si>
  <si>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</si>
  <si>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</si>
  <si>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</si>
  <si>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</si>
  <si>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</si>
  <si>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</si>
  <si>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</si>
  <si>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</si>
  <si>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</si>
  <si>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</si>
  <si>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</si>
  <si>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</si>
  <si>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</si>
  <si>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</si>
  <si>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</si>
  <si>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</si>
  <si>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</si>
  <si>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</si>
  <si>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</si>
  <si>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</si>
  <si>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</si>
  <si>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</si>
  <si>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</si>
  <si>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</si>
  <si>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</si>
  <si>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</si>
  <si>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</si>
  <si>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</si>
  <si>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</si>
  <si>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</si>
  <si>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</si>
  <si>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Сведения о достижении показателей муниципальной программы «Развитие малого и среднего предпринимательства и инвестиционной деятельности в городе Когалыме"</t>
  </si>
  <si>
    <t>Количество субъектов малого и среднего предпринимательства и самозанятых граждан, получивших имущественную поддержку</t>
  </si>
  <si>
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Число субъектов МСП - 1 947 ед.;
Среднегодовая численность населения на 01.01.2026  - 64 866 чел.</t>
  </si>
  <si>
    <r>
      <t>Показатель формируется на основании Единого реестра субъектов малого и среднего предпринимательства и оценке показателя.
Численност</t>
    </r>
    <r>
      <rPr>
        <sz val="12"/>
        <color theme="1"/>
        <rFont val="Times New Roman"/>
        <family val="1"/>
        <charset val="204"/>
      </rPr>
      <t xml:space="preserve">ь работающих на малых (в т.ч. микро), средних  3 118  чел.;
Всего численность работников - 28 016 чел. </t>
    </r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</si>
  <si>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- 1 036 чел.;
занято на малых предприятиях - 1 313 чел..;
ИП - 1 490  ед..;
самозанятые - 5 478 ед.</t>
  </si>
  <si>
    <t>За отчетный период текущего года имущественная поддержка предоставлена 14 субъектам малого и среднего предпринимательства и самозанятых граждан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</si>
</sst>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0" fontId="2" fillId="0" borderId="0" xfId="1" applyFont="1" applyFill="1" applyAlignment="1">
      <alignment horizontal="center"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2" fillId="0" borderId="2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Border="1"/>
    <xf numFmtId="0" fontId="3" fillId="0" borderId="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 wrapText="1"/>
    </xf>
    <xf numFmtId="164" fontId="2" fillId="0" borderId="5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5" fillId="0" borderId="2" xfId="0" applyFont="1" applyBorder="1"/>
    <xf numFmtId="0" fontId="4" fillId="0" borderId="2" xfId="0" applyFont="1" applyBorder="1" applyAlignment="1">
      <alignment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9"/>
  <sheetViews>
    <sheetView tabSelected="1" view="pageBreakPreview" topLeftCell="F1" zoomScale="70" zoomScaleNormal="70" zoomScaleSheetLayoutView="70" workbookViewId="0">
      <selection activeCell="V10" sqref="V10"/>
    </sheetView>
  </sheetViews>
  <sheetFormatPr defaultColWidth="9.140625" defaultRowHeight="15.75" x14ac:dyDescent="0.25"/>
  <cols>
    <col min="1" max="1" width="4.7109375" style="25" customWidth="1"/>
    <col min="2" max="2" width="6.140625" style="20" customWidth="1"/>
    <col min="3" max="3" width="45.5703125" style="20" customWidth="1"/>
    <col min="4" max="4" width="14.140625" style="20" customWidth="1"/>
    <col min="5" max="5" width="12.5703125" style="20" customWidth="1"/>
    <col min="6" max="6" width="12.140625" style="20" customWidth="1"/>
    <col min="7" max="7" width="11.5703125" style="20" customWidth="1"/>
    <col min="8" max="8" width="10.85546875" style="20" customWidth="1"/>
    <col min="9" max="10" width="10.42578125" style="20" customWidth="1"/>
    <col min="11" max="11" width="10" style="20" customWidth="1"/>
    <col min="12" max="12" width="9.28515625" style="20" customWidth="1"/>
    <col min="13" max="13" width="10.85546875" style="20" customWidth="1"/>
    <col min="14" max="15" width="8.28515625" style="20" customWidth="1"/>
    <col min="16" max="16" width="12" style="20" customWidth="1"/>
    <col min="17" max="17" width="10.7109375" style="20" customWidth="1"/>
    <col min="18" max="18" width="10.28515625" style="20" customWidth="1"/>
    <col min="19" max="19" width="13.140625" style="20" customWidth="1"/>
    <col min="20" max="20" width="13.7109375" style="20" customWidth="1"/>
    <col min="21" max="21" width="11.85546875" style="20" customWidth="1"/>
    <col min="22" max="22" width="47.28515625" style="20" customWidth="1"/>
    <col min="23" max="16384" width="9.140625" style="20"/>
  </cols>
  <sheetData>
    <row r="1" spans="1:22" s="1" customFormat="1" ht="47.25" customHeight="1" x14ac:dyDescent="0.25">
      <c r="A1" s="23"/>
      <c r="B1" s="35" t="s">
        <v>35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2"/>
    </row>
    <row r="2" spans="1:22" s="1" customFormat="1" ht="57" customHeight="1" x14ac:dyDescent="0.25">
      <c r="A2" s="36"/>
      <c r="B2" s="37" t="s">
        <v>0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5</v>
      </c>
      <c r="H2" s="38" t="s">
        <v>6</v>
      </c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22" t="s">
        <v>7</v>
      </c>
      <c r="U2" s="3" t="s">
        <v>8</v>
      </c>
      <c r="V2" s="33" t="s">
        <v>9</v>
      </c>
    </row>
    <row r="3" spans="1:22" s="1" customFormat="1" ht="119.25" customHeight="1" x14ac:dyDescent="0.25">
      <c r="A3" s="36"/>
      <c r="B3" s="37"/>
      <c r="C3" s="38"/>
      <c r="D3" s="38"/>
      <c r="E3" s="38"/>
      <c r="F3" s="38"/>
      <c r="G3" s="38"/>
      <c r="H3" s="30" t="s">
        <v>10</v>
      </c>
      <c r="I3" s="30" t="s">
        <v>11</v>
      </c>
      <c r="J3" s="30" t="s">
        <v>12</v>
      </c>
      <c r="K3" s="30" t="s">
        <v>13</v>
      </c>
      <c r="L3" s="30" t="s">
        <v>14</v>
      </c>
      <c r="M3" s="30" t="s">
        <v>15</v>
      </c>
      <c r="N3" s="30" t="s">
        <v>16</v>
      </c>
      <c r="O3" s="30" t="s">
        <v>17</v>
      </c>
      <c r="P3" s="30" t="s">
        <v>18</v>
      </c>
      <c r="Q3" s="30" t="s">
        <v>19</v>
      </c>
      <c r="R3" s="30" t="s">
        <v>20</v>
      </c>
      <c r="S3" s="30" t="s">
        <v>21</v>
      </c>
      <c r="T3" s="26">
        <v>2026</v>
      </c>
      <c r="U3" s="4" t="s">
        <v>22</v>
      </c>
      <c r="V3" s="34"/>
    </row>
    <row r="4" spans="1:22" s="1" customFormat="1" x14ac:dyDescent="0.25">
      <c r="A4" s="5"/>
      <c r="B4" s="3">
        <v>1</v>
      </c>
      <c r="C4" s="3">
        <v>2</v>
      </c>
      <c r="D4" s="3">
        <v>3</v>
      </c>
      <c r="E4" s="3">
        <v>4</v>
      </c>
      <c r="F4" s="3">
        <v>5</v>
      </c>
      <c r="G4" s="3">
        <v>6</v>
      </c>
      <c r="H4" s="3">
        <v>7</v>
      </c>
      <c r="I4" s="3">
        <v>8</v>
      </c>
      <c r="J4" s="3">
        <v>9</v>
      </c>
      <c r="K4" s="3">
        <v>10</v>
      </c>
      <c r="L4" s="3">
        <v>11</v>
      </c>
      <c r="M4" s="3">
        <v>12</v>
      </c>
      <c r="N4" s="3">
        <v>13</v>
      </c>
      <c r="O4" s="3">
        <v>14</v>
      </c>
      <c r="P4" s="3">
        <v>15</v>
      </c>
      <c r="Q4" s="3">
        <v>16</v>
      </c>
      <c r="R4" s="3">
        <v>17</v>
      </c>
      <c r="S4" s="3">
        <v>18</v>
      </c>
      <c r="T4" s="22">
        <v>19</v>
      </c>
      <c r="U4" s="3">
        <v>20</v>
      </c>
      <c r="V4" s="3">
        <v>21</v>
      </c>
    </row>
    <row r="5" spans="1:22" s="1" customFormat="1" ht="64.5" customHeight="1" x14ac:dyDescent="0.25">
      <c r="A5" s="24"/>
      <c r="B5" s="6">
        <v>1</v>
      </c>
      <c r="C5" s="7" t="s">
        <v>23</v>
      </c>
      <c r="D5" s="21" t="s">
        <v>24</v>
      </c>
      <c r="E5" s="21" t="s">
        <v>25</v>
      </c>
      <c r="F5" s="8">
        <v>387.4</v>
      </c>
      <c r="G5" s="9">
        <v>416.8</v>
      </c>
      <c r="H5" s="21" t="s">
        <v>26</v>
      </c>
      <c r="I5" s="21" t="s">
        <v>26</v>
      </c>
      <c r="J5" s="21" t="s">
        <v>26</v>
      </c>
      <c r="K5" s="21" t="s">
        <v>26</v>
      </c>
      <c r="L5" s="21" t="s">
        <v>26</v>
      </c>
      <c r="M5" s="10"/>
      <c r="N5" s="10"/>
      <c r="O5" s="10"/>
      <c r="P5" s="10"/>
      <c r="Q5" s="21"/>
      <c r="R5" s="21"/>
      <c r="S5" s="21"/>
      <c r="T5" s="27"/>
      <c r="U5" s="11">
        <f t="shared" ref="U5" si="0">T5/G5*100</f>
        <v>0</v>
      </c>
      <c r="V5" s="12" t="s">
        <v>27</v>
      </c>
    </row>
    <row r="6" spans="1:22" s="1" customFormat="1" ht="130.5" customHeight="1" x14ac:dyDescent="0.25">
      <c r="A6" s="24"/>
      <c r="B6" s="6">
        <v>2</v>
      </c>
      <c r="C6" s="7" t="s">
        <v>28</v>
      </c>
      <c r="D6" s="21" t="s">
        <v>24</v>
      </c>
      <c r="E6" s="21" t="s">
        <v>29</v>
      </c>
      <c r="F6" s="21">
        <v>290.2</v>
      </c>
      <c r="G6" s="13">
        <v>289.60000000000002</v>
      </c>
      <c r="H6" s="21">
        <v>293.7</v>
      </c>
      <c r="I6" s="21">
        <v>295.39999999999998</v>
      </c>
      <c r="J6" s="8">
        <v>298.2</v>
      </c>
      <c r="K6" s="8">
        <v>298.5</v>
      </c>
      <c r="L6" s="8">
        <v>300.2</v>
      </c>
      <c r="M6" s="14"/>
      <c r="N6" s="8"/>
      <c r="O6" s="8"/>
      <c r="P6" s="21"/>
      <c r="Q6" s="8"/>
      <c r="R6" s="8"/>
      <c r="S6" s="8"/>
      <c r="T6" s="28"/>
      <c r="U6" s="11">
        <f>L6/G6*100</f>
        <v>103.66022099447511</v>
      </c>
      <c r="V6" s="32" t="s">
        <v>37</v>
      </c>
    </row>
    <row r="7" spans="1:22" s="1" customFormat="1" ht="126.75" customHeight="1" x14ac:dyDescent="0.25">
      <c r="A7" s="24"/>
      <c r="B7" s="6">
        <v>3</v>
      </c>
      <c r="C7" s="7" t="s">
        <v>30</v>
      </c>
      <c r="D7" s="21" t="s">
        <v>24</v>
      </c>
      <c r="E7" s="21" t="s">
        <v>31</v>
      </c>
      <c r="F7" s="8">
        <v>11.9</v>
      </c>
      <c r="G7" s="13">
        <v>11.57</v>
      </c>
      <c r="H7" s="21">
        <v>11.01</v>
      </c>
      <c r="I7" s="21">
        <v>11.02</v>
      </c>
      <c r="J7" s="15">
        <v>11.06</v>
      </c>
      <c r="K7" s="15">
        <v>11.09</v>
      </c>
      <c r="L7" s="15">
        <v>11.13</v>
      </c>
      <c r="M7" s="16"/>
      <c r="N7" s="15"/>
      <c r="O7" s="15"/>
      <c r="P7" s="15"/>
      <c r="Q7" s="15"/>
      <c r="R7" s="15"/>
      <c r="S7" s="15"/>
      <c r="T7" s="27"/>
      <c r="U7" s="11">
        <f>L7/G7*100</f>
        <v>96.197061365600703</v>
      </c>
      <c r="V7" s="17" t="s">
        <v>38</v>
      </c>
    </row>
    <row r="8" spans="1:22" s="1" customFormat="1" ht="126" customHeight="1" x14ac:dyDescent="0.25">
      <c r="A8" s="24"/>
      <c r="B8" s="6">
        <v>4</v>
      </c>
      <c r="C8" s="7" t="s">
        <v>32</v>
      </c>
      <c r="D8" s="21" t="s">
        <v>33</v>
      </c>
      <c r="E8" s="21" t="s">
        <v>34</v>
      </c>
      <c r="F8" s="21">
        <v>8776</v>
      </c>
      <c r="G8" s="18">
        <v>10435</v>
      </c>
      <c r="H8" s="19">
        <v>9959</v>
      </c>
      <c r="I8" s="19">
        <v>10018</v>
      </c>
      <c r="J8" s="19">
        <v>10081</v>
      </c>
      <c r="K8" s="19">
        <v>10078</v>
      </c>
      <c r="L8" s="19">
        <v>10086</v>
      </c>
      <c r="M8" s="10"/>
      <c r="N8" s="21"/>
      <c r="O8" s="8"/>
      <c r="P8" s="8"/>
      <c r="Q8" s="8"/>
      <c r="R8" s="21"/>
      <c r="S8" s="21"/>
      <c r="T8" s="29"/>
      <c r="U8" s="11">
        <f>L8/G8*100</f>
        <v>96.6554863440345</v>
      </c>
      <c r="V8" s="12" t="s">
        <v>39</v>
      </c>
    </row>
    <row r="9" spans="1:22" ht="78.75" x14ac:dyDescent="0.25">
      <c r="B9" s="6">
        <v>5</v>
      </c>
      <c r="C9" s="7" t="s">
        <v>36</v>
      </c>
      <c r="D9" s="21" t="s">
        <v>24</v>
      </c>
      <c r="E9" s="21" t="s">
        <v>29</v>
      </c>
      <c r="F9" s="21">
        <v>50</v>
      </c>
      <c r="G9" s="18">
        <v>33</v>
      </c>
      <c r="H9" s="19">
        <v>1</v>
      </c>
      <c r="I9" s="19">
        <v>5</v>
      </c>
      <c r="J9" s="19">
        <v>5</v>
      </c>
      <c r="K9" s="19">
        <v>1</v>
      </c>
      <c r="L9" s="19">
        <v>2</v>
      </c>
      <c r="M9" s="31"/>
      <c r="N9" s="31"/>
      <c r="O9" s="31"/>
      <c r="P9" s="31"/>
      <c r="Q9" s="31"/>
      <c r="R9" s="31"/>
      <c r="S9" s="21"/>
      <c r="T9" s="29"/>
      <c r="U9" s="11">
        <f>(SUM(H9:T9))/G9*100</f>
        <v>42.424242424242422</v>
      </c>
      <c r="V9" s="12" t="s">
        <v>40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scale="2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1" sqref="M3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20. МСП</vt:lpstr>
      <vt:lpstr>Лист1</vt:lpstr>
      <vt:lpstr>'20. МСП'!Область_печати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2026-06-11T06:44:41Z</dcterms:modified>
</cp:coreProperties>
</file>