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F22" i="2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F21" i="2"/>
  <c r="E21" i="2"/>
  <c r="D21" i="2"/>
  <c r="G20" i="2"/>
  <c r="I20" i="2" s="1"/>
  <c r="F20" i="2"/>
  <c r="E20" i="2"/>
  <c r="D20" i="2"/>
  <c r="G19" i="2"/>
  <c r="I19" i="2" s="1"/>
  <c r="F19" i="2"/>
  <c r="F18" i="2" s="1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F17" i="2"/>
  <c r="F15" i="2" s="1"/>
  <c r="E17" i="2"/>
  <c r="D17" i="2"/>
  <c r="D15" i="2" s="1"/>
  <c r="G16" i="2"/>
  <c r="I16" i="2" s="1"/>
  <c r="F16" i="2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G15" i="2"/>
  <c r="I15" i="2" s="1"/>
  <c r="E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R12" i="2" s="1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E12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12" i="2" s="1"/>
  <c r="R13" i="2"/>
  <c r="R9" i="2" s="1"/>
  <c r="R8" i="2" s="1"/>
  <c r="Q13" i="2"/>
  <c r="G13" i="2" s="1"/>
  <c r="P13" i="2"/>
  <c r="P12" i="2" s="1"/>
  <c r="O13" i="2"/>
  <c r="N13" i="2"/>
  <c r="M13" i="2"/>
  <c r="L13" i="2"/>
  <c r="K13" i="2"/>
  <c r="J13" i="2"/>
  <c r="E13" i="2"/>
  <c r="D13" i="2"/>
  <c r="AA12" i="2"/>
  <c r="Z12" i="2"/>
  <c r="X12" i="2"/>
  <c r="W12" i="2"/>
  <c r="V12" i="2"/>
  <c r="O12" i="2"/>
  <c r="N12" i="2"/>
  <c r="L12" i="2"/>
  <c r="K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Z9" i="2"/>
  <c r="Y9" i="2"/>
  <c r="X9" i="2"/>
  <c r="W9" i="2"/>
  <c r="W8" i="2" s="1"/>
  <c r="V9" i="2"/>
  <c r="V8" i="2" s="1"/>
  <c r="O9" i="2"/>
  <c r="N9" i="2"/>
  <c r="M9" i="2"/>
  <c r="M8" i="2" s="1"/>
  <c r="L9" i="2"/>
  <c r="L8" i="2" s="1"/>
  <c r="K9" i="2"/>
  <c r="J9" i="2"/>
  <c r="E9" i="2" s="1"/>
  <c r="F13" i="2" l="1"/>
  <c r="I13" i="2"/>
  <c r="H13" i="2"/>
  <c r="O8" i="2"/>
  <c r="X8" i="2"/>
  <c r="Y8" i="2"/>
  <c r="N8" i="2"/>
  <c r="AA8" i="2"/>
  <c r="Z8" i="2"/>
  <c r="G9" i="2"/>
  <c r="I14" i="2"/>
  <c r="G12" i="2"/>
  <c r="F14" i="2"/>
  <c r="F12" i="2" s="1"/>
  <c r="H15" i="2"/>
  <c r="H17" i="2"/>
  <c r="H19" i="2"/>
  <c r="H21" i="2"/>
  <c r="Y12" i="2"/>
  <c r="AB9" i="2"/>
  <c r="AB8" i="2" s="1"/>
  <c r="M12" i="2"/>
  <c r="J8" i="2"/>
  <c r="P9" i="2"/>
  <c r="P8" i="2" s="1"/>
  <c r="J10" i="2"/>
  <c r="D14" i="2"/>
  <c r="D12" i="2" s="1"/>
  <c r="Q9" i="2"/>
  <c r="Q8" i="2" s="1"/>
  <c r="AC9" i="2"/>
  <c r="AC8" i="2" s="1"/>
  <c r="K10" i="2"/>
  <c r="G10" i="2" s="1"/>
  <c r="Q12" i="2"/>
  <c r="AD9" i="2"/>
  <c r="AD8" i="2" s="1"/>
  <c r="S9" i="2"/>
  <c r="S8" i="2" s="1"/>
  <c r="T9" i="2"/>
  <c r="T8" i="2" s="1"/>
  <c r="AF9" i="2"/>
  <c r="AF8" i="2" s="1"/>
  <c r="H16" i="2"/>
  <c r="H20" i="2"/>
  <c r="H22" i="2"/>
  <c r="AE9" i="2"/>
  <c r="AE8" i="2" s="1"/>
  <c r="G18" i="2"/>
  <c r="U9" i="2"/>
  <c r="U8" i="2" s="1"/>
  <c r="AG9" i="2"/>
  <c r="AG8" i="2" s="1"/>
  <c r="I9" i="2" l="1"/>
  <c r="F9" i="2"/>
  <c r="G8" i="2"/>
  <c r="D9" i="2"/>
  <c r="D8" i="2" s="1"/>
  <c r="I18" i="2"/>
  <c r="H18" i="2"/>
  <c r="H10" i="2"/>
  <c r="F10" i="2"/>
  <c r="K8" i="2"/>
  <c r="E10" i="2"/>
  <c r="E8" i="2" s="1"/>
  <c r="D10" i="2"/>
  <c r="H14" i="2"/>
  <c r="I12" i="2"/>
  <c r="H12" i="2"/>
  <c r="H9" i="2" l="1"/>
  <c r="I10" i="2"/>
  <c r="H8" i="2"/>
  <c r="I8" i="2"/>
  <c r="F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<sst xmlns="http://schemas.openxmlformats.org/spreadsheetml/2006/main" count="72" uniqueCount="38">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</sst>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9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Q26" sqref="Q26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1.570312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1.57031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45839</v>
      </c>
      <c r="F6" s="27">
        <v>45839</v>
      </c>
      <c r="G6" s="27">
        <v>45839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 t="shared" ref="E8:G8" si="0">E9+E10</f>
        <v>10312.825999999999</v>
      </c>
      <c r="F8" s="35">
        <f t="shared" si="0"/>
        <v>9189.9210000000003</v>
      </c>
      <c r="G8" s="35">
        <f t="shared" si="0"/>
        <v>9189.9210000000003</v>
      </c>
      <c r="H8" s="35">
        <f>IFERROR(G8/D8*100,0)</f>
        <v>30.840420426668636</v>
      </c>
      <c r="I8" s="35">
        <f>IFERROR(G8/E8*100,0)</f>
        <v>89.111568448842263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1824.8240000000001</v>
      </c>
      <c r="V8" s="36">
        <f t="shared" si="1"/>
        <v>9767.4740000000002</v>
      </c>
      <c r="W8" s="36">
        <f t="shared" si="1"/>
        <v>0</v>
      </c>
      <c r="X8" s="36">
        <f t="shared" si="1"/>
        <v>4127.9470000000001</v>
      </c>
      <c r="Y8" s="36">
        <f t="shared" si="1"/>
        <v>0</v>
      </c>
      <c r="Z8" s="36">
        <f t="shared" si="1"/>
        <v>1127.702</v>
      </c>
      <c r="AA8" s="36">
        <f t="shared" si="1"/>
        <v>0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" si="3">J9</f>
        <v>0</v>
      </c>
      <c r="F9" s="42">
        <f t="shared" ref="F9:F10" si="4">G9</f>
        <v>0</v>
      </c>
      <c r="G9" s="42">
        <f t="shared" ref="G9:G10" si="5">K9+M9+O9+Q9+S9+U9+W9+Y9+AA9+AC9+AE9+AG9</f>
        <v>0</v>
      </c>
      <c r="H9" s="42">
        <f>IFERROR(G9/D9*100,0)</f>
        <v>0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0</v>
      </c>
      <c r="U9" s="42">
        <f t="shared" si="6"/>
        <v>0</v>
      </c>
      <c r="V9" s="42">
        <f t="shared" si="6"/>
        <v>4313.7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0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25484.6</v>
      </c>
      <c r="E10" s="42">
        <f>J10+L10+N10+P10+R10+T10</f>
        <v>10312.825999999999</v>
      </c>
      <c r="F10" s="42">
        <f t="shared" si="4"/>
        <v>9189.9210000000003</v>
      </c>
      <c r="G10" s="42">
        <f>K10+M10+O10+Q10+S10+U10+W10+Y10+AA10+AC10+AE10+AG10</f>
        <v>9189.9210000000003</v>
      </c>
      <c r="H10" s="42">
        <f>IFERROR(G10/D10*100,0)</f>
        <v>36.060683707023067</v>
      </c>
      <c r="I10" s="42">
        <f>IFERROR(G10/E10*100,0)</f>
        <v>89.111568448842263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2087.2600000000002</v>
      </c>
      <c r="N10" s="42">
        <f t="shared" si="7"/>
        <v>1068.1030000000001</v>
      </c>
      <c r="O10" s="42">
        <f>O14+O22</f>
        <v>1354.24</v>
      </c>
      <c r="P10" s="42">
        <f t="shared" si="7"/>
        <v>2024.9739999999999</v>
      </c>
      <c r="Q10" s="42">
        <f t="shared" si="7"/>
        <v>1331.1</v>
      </c>
      <c r="R10" s="42">
        <f t="shared" si="7"/>
        <v>1527.9469999999999</v>
      </c>
      <c r="S10" s="42">
        <f t="shared" si="7"/>
        <v>1187.7760000000001</v>
      </c>
      <c r="T10" s="42">
        <f t="shared" si="7"/>
        <v>1177.902</v>
      </c>
      <c r="U10" s="42">
        <f t="shared" si="7"/>
        <v>1824.8240000000001</v>
      </c>
      <c r="V10" s="42">
        <f t="shared" si="7"/>
        <v>5453.7740000000003</v>
      </c>
      <c r="W10" s="42">
        <f t="shared" si="7"/>
        <v>0</v>
      </c>
      <c r="X10" s="42">
        <f t="shared" si="7"/>
        <v>4127.9470000000001</v>
      </c>
      <c r="Y10" s="42">
        <f t="shared" si="7"/>
        <v>0</v>
      </c>
      <c r="Z10" s="42">
        <f t="shared" si="7"/>
        <v>1127.702</v>
      </c>
      <c r="AA10" s="42">
        <f t="shared" si="7"/>
        <v>0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1372.9880000000001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0</v>
      </c>
      <c r="F12" s="55">
        <f t="shared" si="8"/>
        <v>0</v>
      </c>
      <c r="G12" s="55">
        <f t="shared" si="8"/>
        <v>0</v>
      </c>
      <c r="H12" s="55">
        <f t="shared" ref="H12" si="9">IFERROR(G12/D12*100,0)</f>
        <v>0</v>
      </c>
      <c r="I12" s="55">
        <f t="shared" ref="I12" si="10">IFERROR(G12/E12*100,0)</f>
        <v>0</v>
      </c>
      <c r="J12" s="56">
        <f>J14+J13</f>
        <v>0</v>
      </c>
      <c r="K12" s="56">
        <f t="shared" ref="K12:AG12" si="11">K14+K13</f>
        <v>0</v>
      </c>
      <c r="L12" s="56">
        <f t="shared" si="11"/>
        <v>0</v>
      </c>
      <c r="M12" s="56">
        <f t="shared" si="11"/>
        <v>0</v>
      </c>
      <c r="N12" s="56">
        <f t="shared" si="11"/>
        <v>0</v>
      </c>
      <c r="O12" s="56">
        <f t="shared" si="11"/>
        <v>0</v>
      </c>
      <c r="P12" s="56">
        <f t="shared" si="11"/>
        <v>0</v>
      </c>
      <c r="Q12" s="56">
        <f t="shared" si="11"/>
        <v>0</v>
      </c>
      <c r="R12" s="56">
        <f t="shared" si="11"/>
        <v>0</v>
      </c>
      <c r="S12" s="56">
        <f t="shared" si="11"/>
        <v>0</v>
      </c>
      <c r="T12" s="56">
        <f t="shared" si="11"/>
        <v>0</v>
      </c>
      <c r="U12" s="56">
        <f t="shared" si="11"/>
        <v>0</v>
      </c>
      <c r="V12" s="56">
        <f t="shared" si="11"/>
        <v>7742.5</v>
      </c>
      <c r="W12" s="56">
        <f t="shared" si="11"/>
        <v>0</v>
      </c>
      <c r="X12" s="56">
        <f t="shared" si="11"/>
        <v>2600</v>
      </c>
      <c r="Y12" s="56">
        <f t="shared" si="11"/>
        <v>0</v>
      </c>
      <c r="Z12" s="56">
        <f t="shared" si="11"/>
        <v>0</v>
      </c>
      <c r="AA12" s="56">
        <f t="shared" si="11"/>
        <v>0</v>
      </c>
      <c r="AB12" s="56">
        <f t="shared" si="11"/>
        <v>0</v>
      </c>
      <c r="AC12" s="56">
        <f t="shared" si="11"/>
        <v>0</v>
      </c>
      <c r="AD12" s="56">
        <f t="shared" si="11"/>
        <v>0</v>
      </c>
      <c r="AE12" s="56">
        <f t="shared" si="11"/>
        <v>0</v>
      </c>
      <c r="AF12" s="56">
        <f t="shared" si="11"/>
        <v>0</v>
      </c>
      <c r="AG12" s="56">
        <f t="shared" si="11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</f>
        <v>0</v>
      </c>
      <c r="F13" s="42">
        <f>G13</f>
        <v>0</v>
      </c>
      <c r="G13" s="42">
        <f>SUM(K13,M13,O13,Q13,S13,U13,W13,Y13,AA13,AC13,AE13,AG13)</f>
        <v>0</v>
      </c>
      <c r="H13" s="42">
        <f>IFERROR(G13/D13*100,0)</f>
        <v>0</v>
      </c>
      <c r="I13" s="42">
        <f>IFERROR(G13/E13*100,0)</f>
        <v>0</v>
      </c>
      <c r="J13" s="61">
        <f>J16+J19</f>
        <v>0</v>
      </c>
      <c r="K13" s="61">
        <f t="shared" ref="K13:AG14" si="12">K16+K19</f>
        <v>0</v>
      </c>
      <c r="L13" s="61">
        <f t="shared" si="12"/>
        <v>0</v>
      </c>
      <c r="M13" s="61">
        <f t="shared" si="12"/>
        <v>0</v>
      </c>
      <c r="N13" s="61">
        <f t="shared" si="12"/>
        <v>0</v>
      </c>
      <c r="O13" s="61">
        <f t="shared" si="12"/>
        <v>0</v>
      </c>
      <c r="P13" s="61">
        <f t="shared" si="12"/>
        <v>0</v>
      </c>
      <c r="Q13" s="61">
        <f t="shared" si="12"/>
        <v>0</v>
      </c>
      <c r="R13" s="61">
        <f t="shared" si="12"/>
        <v>0</v>
      </c>
      <c r="S13" s="61">
        <f t="shared" si="12"/>
        <v>0</v>
      </c>
      <c r="T13" s="61">
        <f t="shared" si="12"/>
        <v>0</v>
      </c>
      <c r="U13" s="61">
        <f t="shared" si="12"/>
        <v>0</v>
      </c>
      <c r="V13" s="61">
        <f t="shared" si="12"/>
        <v>4313.7</v>
      </c>
      <c r="W13" s="61">
        <f t="shared" si="12"/>
        <v>0</v>
      </c>
      <c r="X13" s="61">
        <f t="shared" si="12"/>
        <v>0</v>
      </c>
      <c r="Y13" s="61">
        <f t="shared" si="12"/>
        <v>0</v>
      </c>
      <c r="Z13" s="61">
        <f t="shared" si="12"/>
        <v>0</v>
      </c>
      <c r="AA13" s="61">
        <f t="shared" si="12"/>
        <v>0</v>
      </c>
      <c r="AB13" s="61">
        <f t="shared" si="12"/>
        <v>0</v>
      </c>
      <c r="AC13" s="61">
        <f t="shared" si="12"/>
        <v>0</v>
      </c>
      <c r="AD13" s="61">
        <f t="shared" si="12"/>
        <v>0</v>
      </c>
      <c r="AE13" s="61">
        <f t="shared" si="12"/>
        <v>0</v>
      </c>
      <c r="AF13" s="61">
        <f t="shared" si="12"/>
        <v>0</v>
      </c>
      <c r="AG13" s="61">
        <f t="shared" si="12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</f>
        <v>0</v>
      </c>
      <c r="F14" s="42">
        <f>G14</f>
        <v>0</v>
      </c>
      <c r="G14" s="42">
        <f>SUM(K14,M14,O14,Q14,S14,U14,W14,Y14,AA14,AC14,AE14,AG14)</f>
        <v>0</v>
      </c>
      <c r="H14" s="42">
        <f>IFERROR(G14/D14*100,0)</f>
        <v>0</v>
      </c>
      <c r="I14" s="42">
        <f>IFERROR(G14/E14*100,0)</f>
        <v>0</v>
      </c>
      <c r="J14" s="61">
        <f>J17+J20</f>
        <v>0</v>
      </c>
      <c r="K14" s="61">
        <f t="shared" si="12"/>
        <v>0</v>
      </c>
      <c r="L14" s="61">
        <f t="shared" si="12"/>
        <v>0</v>
      </c>
      <c r="M14" s="61">
        <f t="shared" si="12"/>
        <v>0</v>
      </c>
      <c r="N14" s="61">
        <f t="shared" si="12"/>
        <v>0</v>
      </c>
      <c r="O14" s="61">
        <f t="shared" si="12"/>
        <v>0</v>
      </c>
      <c r="P14" s="61">
        <f t="shared" si="12"/>
        <v>0</v>
      </c>
      <c r="Q14" s="61">
        <f t="shared" si="12"/>
        <v>0</v>
      </c>
      <c r="R14" s="61">
        <f t="shared" si="12"/>
        <v>0</v>
      </c>
      <c r="S14" s="61">
        <f t="shared" si="12"/>
        <v>0</v>
      </c>
      <c r="T14" s="61">
        <f t="shared" si="12"/>
        <v>0</v>
      </c>
      <c r="U14" s="61">
        <f t="shared" si="12"/>
        <v>0</v>
      </c>
      <c r="V14" s="61">
        <f t="shared" si="12"/>
        <v>3428.8</v>
      </c>
      <c r="W14" s="61">
        <f t="shared" si="12"/>
        <v>0</v>
      </c>
      <c r="X14" s="61">
        <f t="shared" si="12"/>
        <v>2600</v>
      </c>
      <c r="Y14" s="61">
        <f t="shared" si="12"/>
        <v>0</v>
      </c>
      <c r="Z14" s="61">
        <f t="shared" si="12"/>
        <v>0</v>
      </c>
      <c r="AA14" s="61">
        <f t="shared" si="12"/>
        <v>0</v>
      </c>
      <c r="AB14" s="61">
        <f t="shared" si="12"/>
        <v>0</v>
      </c>
      <c r="AC14" s="61">
        <f t="shared" si="12"/>
        <v>0</v>
      </c>
      <c r="AD14" s="61">
        <f t="shared" si="12"/>
        <v>0</v>
      </c>
      <c r="AE14" s="61">
        <f t="shared" si="12"/>
        <v>0</v>
      </c>
      <c r="AF14" s="61">
        <f t="shared" si="12"/>
        <v>0</v>
      </c>
      <c r="AG14" s="61">
        <f t="shared" si="12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3">E17+E16</f>
        <v>0</v>
      </c>
      <c r="F15" s="55">
        <f t="shared" si="13"/>
        <v>0</v>
      </c>
      <c r="G15" s="55">
        <f t="shared" si="13"/>
        <v>0</v>
      </c>
      <c r="H15" s="55">
        <f t="shared" ref="H15" si="14">IFERROR(G15/D15*100,0)</f>
        <v>0</v>
      </c>
      <c r="I15" s="55">
        <f t="shared" ref="I15" si="15">IFERROR(G15/E15*100,0)</f>
        <v>0</v>
      </c>
      <c r="J15" s="56">
        <f>J17+J16</f>
        <v>0</v>
      </c>
      <c r="K15" s="56">
        <f t="shared" ref="K15:AG15" si="16">K17+K16</f>
        <v>0</v>
      </c>
      <c r="L15" s="56">
        <f t="shared" si="16"/>
        <v>0</v>
      </c>
      <c r="M15" s="56">
        <f t="shared" si="16"/>
        <v>0</v>
      </c>
      <c r="N15" s="56">
        <f t="shared" si="16"/>
        <v>0</v>
      </c>
      <c r="O15" s="56">
        <f t="shared" si="16"/>
        <v>0</v>
      </c>
      <c r="P15" s="56">
        <f t="shared" si="16"/>
        <v>0</v>
      </c>
      <c r="Q15" s="56">
        <f t="shared" si="16"/>
        <v>0</v>
      </c>
      <c r="R15" s="56">
        <f t="shared" si="16"/>
        <v>0</v>
      </c>
      <c r="S15" s="56">
        <f t="shared" si="16"/>
        <v>0</v>
      </c>
      <c r="T15" s="56">
        <f t="shared" si="16"/>
        <v>0</v>
      </c>
      <c r="U15" s="56">
        <f t="shared" si="16"/>
        <v>0</v>
      </c>
      <c r="V15" s="56">
        <f t="shared" si="16"/>
        <v>7742.5</v>
      </c>
      <c r="W15" s="56">
        <f t="shared" si="16"/>
        <v>0</v>
      </c>
      <c r="X15" s="56">
        <f t="shared" si="16"/>
        <v>0</v>
      </c>
      <c r="Y15" s="56">
        <f t="shared" si="16"/>
        <v>0</v>
      </c>
      <c r="Z15" s="56">
        <f t="shared" si="16"/>
        <v>0</v>
      </c>
      <c r="AA15" s="56">
        <f t="shared" si="16"/>
        <v>0</v>
      </c>
      <c r="AB15" s="56">
        <f t="shared" si="16"/>
        <v>0</v>
      </c>
      <c r="AC15" s="56">
        <f t="shared" si="16"/>
        <v>0</v>
      </c>
      <c r="AD15" s="56">
        <f t="shared" si="16"/>
        <v>0</v>
      </c>
      <c r="AE15" s="56">
        <f t="shared" si="16"/>
        <v>0</v>
      </c>
      <c r="AF15" s="56">
        <f t="shared" si="16"/>
        <v>0</v>
      </c>
      <c r="AG15" s="56">
        <f t="shared" si="16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67">
        <f>J16</f>
        <v>0</v>
      </c>
      <c r="F16" s="67">
        <f>G16</f>
        <v>0</v>
      </c>
      <c r="G16" s="67">
        <f>SUM(K16,M16,O16,Q16,S16,U16,W16,Y16,AA16,AC16,AE16,AG16)</f>
        <v>0</v>
      </c>
      <c r="H16" s="67">
        <f>IFERROR(G16/D16*100,0)</f>
        <v>0</v>
      </c>
      <c r="I16" s="67">
        <f>IFERROR(G16/E16*100,0)</f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4313.7</v>
      </c>
      <c r="W16" s="68">
        <v>0</v>
      </c>
      <c r="X16" s="68">
        <v>0</v>
      </c>
      <c r="Y16" s="68">
        <v>0</v>
      </c>
      <c r="Z16" s="68">
        <v>0</v>
      </c>
      <c r="AA16" s="68">
        <v>0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67">
        <f>J17</f>
        <v>0</v>
      </c>
      <c r="F17" s="67">
        <f>G17</f>
        <v>0</v>
      </c>
      <c r="G17" s="67">
        <f>SUM(K17,M17,O17,Q17,S17,U17,W17,Y17,AA17,AC17,AE17,AG17)</f>
        <v>0</v>
      </c>
      <c r="H17" s="67">
        <f>IFERROR(G17/D17*100,0)</f>
        <v>0</v>
      </c>
      <c r="I17" s="67">
        <f>IFERROR(G17/E17*100,0)</f>
        <v>0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3428.8</v>
      </c>
      <c r="W17" s="68">
        <v>0</v>
      </c>
      <c r="X17" s="68">
        <v>0</v>
      </c>
      <c r="Y17" s="68">
        <v>0</v>
      </c>
      <c r="Z17" s="68">
        <v>0</v>
      </c>
      <c r="AA17" s="68">
        <v>0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 t="shared" ref="E18:G18" si="17">E20+E19</f>
        <v>0</v>
      </c>
      <c r="F18" s="55">
        <f t="shared" si="17"/>
        <v>0</v>
      </c>
      <c r="G18" s="55">
        <f t="shared" si="17"/>
        <v>0</v>
      </c>
      <c r="H18" s="55">
        <f t="shared" ref="H18" si="18">IFERROR(G18/D18*100,0)</f>
        <v>0</v>
      </c>
      <c r="I18" s="55">
        <f t="shared" ref="I18" si="19">IFERROR(G18/E18*100,0)</f>
        <v>0</v>
      </c>
      <c r="J18" s="56">
        <f>J20+J19</f>
        <v>0</v>
      </c>
      <c r="K18" s="56">
        <f t="shared" ref="K18:AG18" si="20">K20+K19</f>
        <v>0</v>
      </c>
      <c r="L18" s="56">
        <f t="shared" si="20"/>
        <v>0</v>
      </c>
      <c r="M18" s="56">
        <f t="shared" si="20"/>
        <v>0</v>
      </c>
      <c r="N18" s="56">
        <f t="shared" si="20"/>
        <v>0</v>
      </c>
      <c r="O18" s="56">
        <f t="shared" si="20"/>
        <v>0</v>
      </c>
      <c r="P18" s="56">
        <f t="shared" si="20"/>
        <v>0</v>
      </c>
      <c r="Q18" s="56">
        <f t="shared" si="20"/>
        <v>0</v>
      </c>
      <c r="R18" s="56">
        <f t="shared" si="20"/>
        <v>0</v>
      </c>
      <c r="S18" s="56">
        <f t="shared" si="20"/>
        <v>0</v>
      </c>
      <c r="T18" s="56">
        <f t="shared" si="20"/>
        <v>0</v>
      </c>
      <c r="U18" s="56">
        <f t="shared" si="20"/>
        <v>0</v>
      </c>
      <c r="V18" s="56">
        <f t="shared" si="20"/>
        <v>0</v>
      </c>
      <c r="W18" s="56">
        <f t="shared" si="20"/>
        <v>0</v>
      </c>
      <c r="X18" s="56">
        <f t="shared" si="20"/>
        <v>2600</v>
      </c>
      <c r="Y18" s="56">
        <f t="shared" si="20"/>
        <v>0</v>
      </c>
      <c r="Z18" s="56">
        <f t="shared" si="20"/>
        <v>0</v>
      </c>
      <c r="AA18" s="56">
        <f t="shared" si="20"/>
        <v>0</v>
      </c>
      <c r="AB18" s="56">
        <f t="shared" si="20"/>
        <v>0</v>
      </c>
      <c r="AC18" s="56">
        <f t="shared" si="20"/>
        <v>0</v>
      </c>
      <c r="AD18" s="56">
        <f t="shared" si="20"/>
        <v>0</v>
      </c>
      <c r="AE18" s="56">
        <f t="shared" si="20"/>
        <v>0</v>
      </c>
      <c r="AF18" s="56">
        <f t="shared" si="20"/>
        <v>0</v>
      </c>
      <c r="AG18" s="56">
        <f t="shared" si="20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67">
        <f>J20</f>
        <v>0</v>
      </c>
      <c r="F20" s="67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2600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19455.8</v>
      </c>
      <c r="E21" s="35">
        <f t="shared" ref="E21:G21" si="21">E22</f>
        <v>10312.825999999999</v>
      </c>
      <c r="F21" s="35">
        <f t="shared" si="21"/>
        <v>9189.9210000000003</v>
      </c>
      <c r="G21" s="35">
        <f t="shared" si="21"/>
        <v>9189.9210000000003</v>
      </c>
      <c r="H21" s="35">
        <f t="shared" ref="H21" si="22">IFERROR(G21/D21*100,0)</f>
        <v>47.234865695576644</v>
      </c>
      <c r="I21" s="35">
        <f t="shared" ref="I21:I22" si="23">IFERROR(G21/E21*100,0)</f>
        <v>89.111568448842263</v>
      </c>
      <c r="J21" s="36">
        <f t="shared" ref="J21:AG21" si="24">SUM(J22:J22)</f>
        <v>2833.6880000000001</v>
      </c>
      <c r="K21" s="36">
        <f t="shared" si="24"/>
        <v>1404.721</v>
      </c>
      <c r="L21" s="36">
        <f t="shared" si="24"/>
        <v>1680.212</v>
      </c>
      <c r="M21" s="36">
        <f t="shared" si="24"/>
        <v>2087.2600000000002</v>
      </c>
      <c r="N21" s="36">
        <f t="shared" si="24"/>
        <v>1068.1030000000001</v>
      </c>
      <c r="O21" s="36">
        <f t="shared" si="24"/>
        <v>1354.24</v>
      </c>
      <c r="P21" s="36">
        <f t="shared" si="24"/>
        <v>2024.9739999999999</v>
      </c>
      <c r="Q21" s="36">
        <f t="shared" si="24"/>
        <v>1331.1</v>
      </c>
      <c r="R21" s="36">
        <f t="shared" si="24"/>
        <v>1527.9469999999999</v>
      </c>
      <c r="S21" s="36">
        <f t="shared" si="24"/>
        <v>1187.7760000000001</v>
      </c>
      <c r="T21" s="36">
        <f t="shared" si="24"/>
        <v>1177.902</v>
      </c>
      <c r="U21" s="36">
        <f t="shared" si="24"/>
        <v>1824.8240000000001</v>
      </c>
      <c r="V21" s="36">
        <f t="shared" si="24"/>
        <v>2024.9739999999999</v>
      </c>
      <c r="W21" s="36">
        <f t="shared" si="24"/>
        <v>0</v>
      </c>
      <c r="X21" s="36">
        <f t="shared" si="24"/>
        <v>1527.9469999999999</v>
      </c>
      <c r="Y21" s="36">
        <f t="shared" si="24"/>
        <v>0</v>
      </c>
      <c r="Z21" s="36">
        <f t="shared" si="24"/>
        <v>1127.702</v>
      </c>
      <c r="AA21" s="36">
        <f t="shared" si="24"/>
        <v>0</v>
      </c>
      <c r="AB21" s="36">
        <f t="shared" si="24"/>
        <v>1668.9380000000001</v>
      </c>
      <c r="AC21" s="36">
        <f t="shared" si="24"/>
        <v>0</v>
      </c>
      <c r="AD21" s="36">
        <f t="shared" si="24"/>
        <v>1420.425</v>
      </c>
      <c r="AE21" s="36">
        <f t="shared" si="24"/>
        <v>0</v>
      </c>
      <c r="AF21" s="36">
        <f t="shared" si="24"/>
        <v>1372.9880000000001</v>
      </c>
      <c r="AG21" s="36">
        <f t="shared" si="24"/>
        <v>0</v>
      </c>
      <c r="AH21" s="37"/>
      <c r="AI21" s="62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J22+L22+N22+P22+R22+T22</f>
        <v>10312.825999999999</v>
      </c>
      <c r="F22" s="42">
        <f>G22</f>
        <v>9189.9210000000003</v>
      </c>
      <c r="G22" s="42">
        <f>SUM(K22,M22,O22,Q22,S22,U22,W22,Y22,AA22,AC22,AE22,AG22)</f>
        <v>9189.9210000000003</v>
      </c>
      <c r="H22" s="42">
        <f>IFERROR(G22/D22*100,0)</f>
        <v>47.234865695576644</v>
      </c>
      <c r="I22" s="42">
        <f t="shared" si="23"/>
        <v>89.111568448842263</v>
      </c>
      <c r="J22" s="61">
        <v>2833.6880000000001</v>
      </c>
      <c r="K22" s="61">
        <v>1404.721</v>
      </c>
      <c r="L22" s="61">
        <v>1680.212</v>
      </c>
      <c r="M22" s="61">
        <v>2087.2600000000002</v>
      </c>
      <c r="N22" s="61">
        <v>1068.1030000000001</v>
      </c>
      <c r="O22" s="61">
        <v>1354.24</v>
      </c>
      <c r="P22" s="61">
        <v>2024.9739999999999</v>
      </c>
      <c r="Q22" s="61">
        <v>1331.1</v>
      </c>
      <c r="R22" s="61">
        <v>1527.9469999999999</v>
      </c>
      <c r="S22" s="61">
        <v>1187.7760000000001</v>
      </c>
      <c r="T22" s="61">
        <v>1177.902</v>
      </c>
      <c r="U22" s="61">
        <v>1824.8240000000001</v>
      </c>
      <c r="V22" s="61">
        <v>2024.9739999999999</v>
      </c>
      <c r="W22" s="61">
        <v>0</v>
      </c>
      <c r="X22" s="61">
        <v>1527.9469999999999</v>
      </c>
      <c r="Y22" s="61">
        <v>0</v>
      </c>
      <c r="Z22" s="61">
        <v>1127.702</v>
      </c>
      <c r="AA22" s="61">
        <v>0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1372.9880000000001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2025-07-07T12:12:34Z</dcterms:modified>
</cp:coreProperties>
</file>